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7FCF2CF9-B83D-4125-A184-4F2A4B97ED2A}" xr6:coauthVersionLast="47" xr6:coauthVersionMax="47" xr10:uidLastSave="{00000000-0000-0000-0000-000000000000}"/>
  <bookViews>
    <workbookView xWindow="384" yWindow="384" windowWidth="21624" windowHeight="12468" xr2:uid="{1660675E-D103-4217-B8B5-ECF5A338780D}"/>
  </bookViews>
  <sheets>
    <sheet name="1" sheetId="1" r:id="rId1"/>
  </sheets>
  <definedNames>
    <definedName name="_xlnm._FilterDatabase" localSheetId="0" hidden="1">'1'!$A$13:$O$38</definedName>
    <definedName name="_xlnm.Print_Titles" localSheetId="0">'1'!$13:$17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O30" i="1"/>
  <c r="O31" i="1" s="1"/>
  <c r="N30" i="1"/>
  <c r="N31" i="1" s="1"/>
  <c r="M30" i="1"/>
  <c r="M31" i="1" s="1"/>
  <c r="K30" i="1"/>
  <c r="K31" i="1" s="1"/>
  <c r="J30" i="1"/>
  <c r="I30" i="1"/>
  <c r="H30" i="1"/>
  <c r="G30" i="1"/>
  <c r="F30" i="1"/>
  <c r="F31" i="1" s="1"/>
  <c r="E30" i="1"/>
  <c r="D30" i="1"/>
  <c r="C30" i="1"/>
  <c r="O22" i="1"/>
  <c r="N22" i="1"/>
  <c r="M22" i="1"/>
  <c r="L22" i="1"/>
  <c r="L31" i="1" s="1"/>
  <c r="K22" i="1"/>
  <c r="J22" i="1"/>
  <c r="J31" i="1" s="1"/>
  <c r="I22" i="1"/>
  <c r="I31" i="1" s="1"/>
  <c r="H22" i="1"/>
  <c r="G22" i="1"/>
  <c r="G31" i="1" s="1"/>
  <c r="F22" i="1"/>
  <c r="E22" i="1"/>
  <c r="E31" i="1" s="1"/>
  <c r="D22" i="1"/>
  <c r="D31" i="1" s="1"/>
  <c r="C22" i="1"/>
</calcChain>
</file>

<file path=xl/sharedStrings.xml><?xml version="1.0" encoding="utf-8"?>
<sst xmlns="http://schemas.openxmlformats.org/spreadsheetml/2006/main" count="55" uniqueCount="52">
  <si>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</si>
  <si>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</si>
  <si>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</si>
  <si>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</si>
  <si>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</si>
  <si>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 xml:space="preserve">         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</si>
  <si>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</si>
  <si>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</si>
  <si>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</si>
  <si>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</si>
  <si>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       На 16 Сентября 2024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</si>
  <si>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</si>
  <si>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</si>
  <si>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</si>
  <si>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</si>
  <si>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</si>
  <si>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</si>
  <si>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</si>
  <si>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</si>
  <si>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</si>
  <si>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</si>
  <si>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</si>
  <si>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</si>
  <si>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</si>
  <si>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</si>
  <si>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</si>
  <si>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</si>
  <si>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</si>
  <si>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</si>
  <si>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</si>
  <si>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</si>
  <si>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Оладьи с сгущеным молоком</t>
  </si>
  <si>
    <t>2шт/20</t>
  </si>
  <si>
    <t>Напиток чай с лимоном</t>
  </si>
  <si>
    <t>пр</t>
  </si>
  <si>
    <t>Фрукт</t>
  </si>
  <si>
    <t>Итого</t>
  </si>
  <si>
    <t>Обед  74,17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</si>
  <si>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</si>
  <si>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</si>
  <si>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</si>
  <si>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</si>
  <si>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</si>
  <si>
    <t>1.6</t>
  </si>
  <si>
    <t>Хлеб ржаной</t>
  </si>
  <si>
    <t>1.5</t>
  </si>
  <si>
    <t>Хлеб пшеничный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</si>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</sst>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/>
    <xf numFmtId="0" fontId="8" fillId="0" borderId="5" xfId="0" applyFont="1" applyBorder="1"/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10" xfId="0" applyFont="1" applyBorder="1" applyAlignment="1">
      <alignment horizontal="right"/>
    </xf>
    <xf numFmtId="1" fontId="10" fillId="0" borderId="10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vertical="top" wrapText="1"/>
    </xf>
    <xf numFmtId="0" fontId="12" fillId="0" borderId="0" xfId="0" applyFont="1"/>
    <xf numFmtId="0" fontId="10" fillId="0" borderId="0" xfId="0" applyFont="1" applyAlignment="1">
      <alignment vertical="top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1" fontId="7" fillId="0" borderId="2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/>
    <xf numFmtId="49" fontId="7" fillId="0" borderId="9" xfId="0" applyNumberFormat="1" applyFont="1" applyBorder="1" applyAlignment="1">
      <alignment horizontal="center"/>
    </xf>
    <xf numFmtId="0" fontId="13" fillId="0" borderId="8" xfId="0" applyFont="1" applyBorder="1"/>
    <xf numFmtId="49" fontId="7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right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vertical="top" wrapText="1"/>
    </xf>
    <xf numFmtId="0" fontId="14" fillId="0" borderId="0" xfId="0" applyFont="1"/>
    <xf numFmtId="2" fontId="14" fillId="0" borderId="0" xfId="0" applyNumberFormat="1" applyFont="1"/>
    <xf numFmtId="0" fontId="10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665C-D6E9-4217-8125-4397C785057D}">
  <sheetPr>
    <pageSetUpPr fitToPage="1"/>
  </sheetPr>
  <dimension ref="A1:T38"/>
  <sheetViews>
    <sheetView tabSelected="1" topLeftCell="A19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25">
      <c r="A10" s="5"/>
      <c r="B10" s="7" t="s">
        <v>10</v>
      </c>
      <c r="C10" s="7"/>
      <c r="D10" s="7"/>
      <c r="E10" s="7"/>
      <c r="F10" s="7"/>
      <c r="G10"/>
      <c r="H10"/>
      <c r="R10" s="8"/>
    </row>
    <row r="11" spans="1:20" ht="20.399999999999999" x14ac:dyDescent="0.25">
      <c r="A11" s="7"/>
      <c r="B11" s="7"/>
      <c r="C11" s="7"/>
      <c r="D11" s="7"/>
      <c r="E11" s="7"/>
      <c r="F11" s="7"/>
      <c r="G11" s="7"/>
      <c r="H11"/>
      <c r="R11" s="9"/>
      <c r="T11" s="1" t="s">
        <v>11</v>
      </c>
    </row>
    <row r="12" spans="1:20" ht="15.6" thickBot="1" x14ac:dyDescent="0.3"/>
    <row r="13" spans="1:20" ht="15.75" customHeight="1" x14ac:dyDescent="0.35">
      <c r="A13" s="12" t="s">
        <v>12</v>
      </c>
      <c r="B13" s="13" t="s">
        <v>13</v>
      </c>
      <c r="C13" s="14"/>
      <c r="D13" s="15"/>
      <c r="E13" s="16"/>
      <c r="F13" s="16"/>
      <c r="G13" s="17"/>
      <c r="H13" s="18"/>
      <c r="I13" s="19" t="s">
        <v>14</v>
      </c>
      <c r="J13" s="20"/>
      <c r="K13" s="20"/>
      <c r="L13" s="20"/>
      <c r="M13" s="20" t="s">
        <v>15</v>
      </c>
      <c r="N13" s="20"/>
      <c r="O13" s="20"/>
    </row>
    <row r="14" spans="1:20" ht="15.75" customHeight="1" x14ac:dyDescent="0.25">
      <c r="A14" s="21"/>
      <c r="B14" s="22"/>
      <c r="C14" s="23" t="s">
        <v>16</v>
      </c>
      <c r="D14" s="24" t="s">
        <v>17</v>
      </c>
      <c r="E14" s="25" t="s">
        <v>18</v>
      </c>
      <c r="F14" s="25"/>
      <c r="G14" s="26"/>
      <c r="H14" s="27" t="s">
        <v>19</v>
      </c>
      <c r="I14" s="19"/>
      <c r="J14" s="20"/>
      <c r="K14" s="20"/>
      <c r="L14" s="20"/>
      <c r="M14" s="20"/>
      <c r="N14" s="20"/>
      <c r="O14" s="20"/>
    </row>
    <row r="15" spans="1:20" ht="15" customHeight="1" x14ac:dyDescent="0.25">
      <c r="A15" s="21"/>
      <c r="B15" s="22"/>
      <c r="C15" s="28"/>
      <c r="D15" s="24"/>
      <c r="E15" s="29" t="s">
        <v>20</v>
      </c>
      <c r="F15" s="30" t="s">
        <v>21</v>
      </c>
      <c r="G15" s="30" t="s">
        <v>22</v>
      </c>
      <c r="H15" s="31"/>
      <c r="I15" s="32" t="s">
        <v>23</v>
      </c>
      <c r="J15" s="33" t="s">
        <v>24</v>
      </c>
      <c r="K15" s="33" t="s">
        <v>25</v>
      </c>
      <c r="L15" s="33" t="s">
        <v>26</v>
      </c>
      <c r="M15" s="33" t="s">
        <v>27</v>
      </c>
      <c r="N15" s="33" t="s">
        <v>28</v>
      </c>
      <c r="O15" s="33" t="s">
        <v>29</v>
      </c>
    </row>
    <row r="16" spans="1:20" ht="15" customHeight="1" x14ac:dyDescent="0.25">
      <c r="A16" s="21"/>
      <c r="B16" s="22"/>
      <c r="C16" s="28"/>
      <c r="D16" s="24"/>
      <c r="E16" s="34"/>
      <c r="F16" s="35"/>
      <c r="G16" s="35"/>
      <c r="H16" s="31"/>
      <c r="I16" s="36"/>
      <c r="J16" s="37"/>
      <c r="K16" s="37"/>
      <c r="L16" s="37"/>
      <c r="M16" s="37"/>
      <c r="N16" s="37"/>
      <c r="O16" s="37"/>
    </row>
    <row r="17" spans="1:17" ht="33" customHeight="1" thickBot="1" x14ac:dyDescent="0.3">
      <c r="A17" s="38"/>
      <c r="B17" s="39"/>
      <c r="C17" s="40"/>
      <c r="D17" s="24"/>
      <c r="E17" s="41"/>
      <c r="F17" s="42"/>
      <c r="G17" s="42"/>
      <c r="H17" s="43"/>
      <c r="I17" s="44"/>
      <c r="J17" s="45"/>
      <c r="K17" s="45"/>
      <c r="L17" s="45"/>
      <c r="M17" s="45"/>
      <c r="N17" s="45"/>
      <c r="O17" s="45"/>
    </row>
    <row r="18" spans="1:17" ht="18" customHeight="1" thickBot="1" x14ac:dyDescent="0.3">
      <c r="A18" s="46" t="s">
        <v>30</v>
      </c>
      <c r="B18" s="47"/>
      <c r="C18" s="47"/>
      <c r="D18" s="47"/>
      <c r="E18" s="47"/>
      <c r="F18" s="47"/>
      <c r="G18" s="47"/>
      <c r="H18" s="48"/>
      <c r="I18" s="49"/>
      <c r="J18" s="50"/>
      <c r="K18" s="50"/>
      <c r="L18" s="50"/>
      <c r="M18" s="50"/>
      <c r="N18" s="50"/>
      <c r="O18" s="50"/>
    </row>
    <row r="19" spans="1:17" ht="54" customHeight="1" x14ac:dyDescent="0.3">
      <c r="A19" s="51">
        <v>258</v>
      </c>
      <c r="B19" s="52" t="s">
        <v>31</v>
      </c>
      <c r="C19" s="53" t="s">
        <v>32</v>
      </c>
      <c r="D19" s="54">
        <v>40.42</v>
      </c>
      <c r="E19" s="54">
        <v>11.75</v>
      </c>
      <c r="F19" s="54">
        <v>15.3</v>
      </c>
      <c r="G19" s="54">
        <v>42.16</v>
      </c>
      <c r="H19" s="54">
        <v>353.34</v>
      </c>
      <c r="I19" s="52">
        <v>18.45</v>
      </c>
      <c r="J19" s="52">
        <v>6.8</v>
      </c>
      <c r="K19" s="52">
        <v>16.649999999999999</v>
      </c>
      <c r="L19" s="52">
        <v>0.315</v>
      </c>
      <c r="M19" s="52">
        <v>0.01</v>
      </c>
      <c r="N19" s="52">
        <v>3.15</v>
      </c>
      <c r="O19" s="52">
        <v>0</v>
      </c>
    </row>
    <row r="20" spans="1:17" ht="54" customHeight="1" x14ac:dyDescent="0.3">
      <c r="A20" s="51">
        <v>300</v>
      </c>
      <c r="B20" s="55" t="s">
        <v>33</v>
      </c>
      <c r="C20" s="53">
        <v>200</v>
      </c>
      <c r="D20" s="56">
        <v>3.52</v>
      </c>
      <c r="E20" s="57">
        <v>0.1</v>
      </c>
      <c r="F20" s="57">
        <v>0</v>
      </c>
      <c r="G20" s="57">
        <v>20.2</v>
      </c>
      <c r="H20" s="57">
        <v>81.2</v>
      </c>
      <c r="I20" s="52">
        <v>17.8</v>
      </c>
      <c r="J20" s="52">
        <v>13.2</v>
      </c>
      <c r="K20" s="52">
        <v>112.2</v>
      </c>
      <c r="L20" s="52">
        <v>0.9</v>
      </c>
      <c r="M20" s="52">
        <v>4.3999999999999997E-2</v>
      </c>
      <c r="N20" s="52">
        <v>2.75</v>
      </c>
      <c r="O20" s="52">
        <v>0.73</v>
      </c>
    </row>
    <row r="21" spans="1:17" ht="54" customHeight="1" x14ac:dyDescent="0.3">
      <c r="A21" s="51" t="s">
        <v>34</v>
      </c>
      <c r="B21" s="58" t="s">
        <v>35</v>
      </c>
      <c r="C21" s="59">
        <v>92</v>
      </c>
      <c r="D21" s="54">
        <v>30.23</v>
      </c>
      <c r="E21" s="54">
        <v>1.8225000000000005</v>
      </c>
      <c r="F21" s="54">
        <v>0.40500000000000003</v>
      </c>
      <c r="G21" s="54">
        <v>4.6425000000000001</v>
      </c>
      <c r="H21" s="54">
        <v>29.51</v>
      </c>
      <c r="I21" s="52">
        <v>5.7</v>
      </c>
      <c r="J21" s="52">
        <v>8.1</v>
      </c>
      <c r="K21" s="52">
        <v>159</v>
      </c>
      <c r="L21" s="52">
        <v>0.78</v>
      </c>
      <c r="M21" s="52">
        <v>0.06</v>
      </c>
      <c r="N21" s="52">
        <v>0.01</v>
      </c>
      <c r="O21" s="52">
        <v>0</v>
      </c>
    </row>
    <row r="22" spans="1:17" s="65" customFormat="1" ht="54" customHeight="1" thickBot="1" x14ac:dyDescent="0.35">
      <c r="A22" s="60"/>
      <c r="B22" s="61" t="s">
        <v>36</v>
      </c>
      <c r="C22" s="62">
        <f t="shared" ref="C22:H22" si="0">SUM(C19:C21)</f>
        <v>292</v>
      </c>
      <c r="D22" s="63">
        <f t="shared" si="0"/>
        <v>74.17</v>
      </c>
      <c r="E22" s="63">
        <f t="shared" si="0"/>
        <v>13.672499999999999</v>
      </c>
      <c r="F22" s="63">
        <f t="shared" si="0"/>
        <v>15.705</v>
      </c>
      <c r="G22" s="63">
        <f t="shared" si="0"/>
        <v>67.002499999999998</v>
      </c>
      <c r="H22" s="63">
        <f t="shared" si="0"/>
        <v>464.04999999999995</v>
      </c>
      <c r="I22" s="64">
        <f t="shared" ref="I22:O22" si="1">SUM(I18:I21)</f>
        <v>41.95</v>
      </c>
      <c r="J22" s="64">
        <f t="shared" si="1"/>
        <v>28.1</v>
      </c>
      <c r="K22" s="64">
        <f t="shared" si="1"/>
        <v>287.85000000000002</v>
      </c>
      <c r="L22" s="64">
        <f t="shared" si="1"/>
        <v>1.9950000000000001</v>
      </c>
      <c r="M22" s="64">
        <f t="shared" si="1"/>
        <v>0.11399999999999999</v>
      </c>
      <c r="N22" s="64">
        <f t="shared" si="1"/>
        <v>5.91</v>
      </c>
      <c r="O22" s="64">
        <f t="shared" si="1"/>
        <v>0.73</v>
      </c>
    </row>
    <row r="23" spans="1:17" ht="16.2" thickBot="1" x14ac:dyDescent="0.3">
      <c r="A23" s="46" t="s">
        <v>37</v>
      </c>
      <c r="B23" s="47"/>
      <c r="C23" s="47"/>
      <c r="D23" s="47"/>
      <c r="E23" s="47"/>
      <c r="F23" s="47"/>
      <c r="G23" s="47"/>
      <c r="H23" s="48"/>
      <c r="I23" s="66"/>
      <c r="J23" s="66"/>
      <c r="K23" s="66"/>
      <c r="L23" s="66"/>
      <c r="M23" s="66"/>
      <c r="N23" s="66"/>
      <c r="O23" s="66"/>
    </row>
    <row r="24" spans="1:17" ht="54" customHeight="1" x14ac:dyDescent="0.3">
      <c r="A24" s="67">
        <v>65</v>
      </c>
      <c r="B24" s="68" t="s">
        <v>38</v>
      </c>
      <c r="C24" s="69">
        <v>200</v>
      </c>
      <c r="D24" s="56">
        <v>9.75</v>
      </c>
      <c r="E24" s="56">
        <v>6.4</v>
      </c>
      <c r="F24" s="56">
        <v>8</v>
      </c>
      <c r="G24" s="56">
        <v>30.7</v>
      </c>
      <c r="H24" s="56">
        <v>220.4</v>
      </c>
      <c r="I24" s="70">
        <v>34</v>
      </c>
      <c r="J24" s="70">
        <v>22.25</v>
      </c>
      <c r="K24" s="70">
        <v>47.5</v>
      </c>
      <c r="L24" s="70">
        <v>0.8</v>
      </c>
      <c r="M24" s="70">
        <v>0.06</v>
      </c>
      <c r="N24" s="70">
        <v>18.48</v>
      </c>
      <c r="O24" s="70">
        <v>0</v>
      </c>
    </row>
    <row r="25" spans="1:17" ht="54" customHeight="1" x14ac:dyDescent="0.3">
      <c r="A25" s="67">
        <v>97</v>
      </c>
      <c r="B25" s="68" t="s">
        <v>39</v>
      </c>
      <c r="C25" s="59">
        <v>90</v>
      </c>
      <c r="D25" s="56">
        <v>42.320000000000007</v>
      </c>
      <c r="E25" s="56">
        <v>7.02</v>
      </c>
      <c r="F25" s="56">
        <v>7.3400000000000007</v>
      </c>
      <c r="G25" s="56">
        <v>7.1</v>
      </c>
      <c r="H25" s="56">
        <v>122.54</v>
      </c>
      <c r="I25" s="52">
        <v>25</v>
      </c>
      <c r="J25" s="52">
        <v>13</v>
      </c>
      <c r="K25" s="52">
        <v>227</v>
      </c>
      <c r="L25" s="52">
        <v>4.8</v>
      </c>
      <c r="M25" s="52">
        <v>0.19</v>
      </c>
      <c r="N25" s="52">
        <v>10</v>
      </c>
      <c r="O25" s="52">
        <v>5.8</v>
      </c>
    </row>
    <row r="26" spans="1:17" ht="54" customHeight="1" x14ac:dyDescent="0.3">
      <c r="A26" s="71" t="s">
        <v>40</v>
      </c>
      <c r="B26" s="68" t="s">
        <v>41</v>
      </c>
      <c r="C26" s="53">
        <v>150</v>
      </c>
      <c r="D26" s="56">
        <v>8.49</v>
      </c>
      <c r="E26" s="54">
        <v>4.9250000000000007</v>
      </c>
      <c r="F26" s="54">
        <v>6.8000000000000007</v>
      </c>
      <c r="G26" s="54">
        <v>21.008333333333336</v>
      </c>
      <c r="H26" s="54">
        <v>164.93333333333331</v>
      </c>
      <c r="I26" s="52">
        <v>9.5</v>
      </c>
      <c r="J26" s="52">
        <v>90.2</v>
      </c>
      <c r="K26" s="52">
        <v>135.1</v>
      </c>
      <c r="L26" s="52">
        <v>3.03</v>
      </c>
      <c r="M26" s="52">
        <v>0.13</v>
      </c>
      <c r="N26" s="52">
        <v>0</v>
      </c>
      <c r="O26" s="52">
        <v>2.7E-2</v>
      </c>
    </row>
    <row r="27" spans="1:17" ht="54" customHeight="1" x14ac:dyDescent="0.3">
      <c r="A27" s="51">
        <v>300</v>
      </c>
      <c r="B27" s="72" t="s">
        <v>42</v>
      </c>
      <c r="C27" s="53">
        <v>200</v>
      </c>
      <c r="D27" s="56">
        <v>7.73</v>
      </c>
      <c r="E27" s="57">
        <v>0.1</v>
      </c>
      <c r="F27" s="57">
        <v>0</v>
      </c>
      <c r="G27" s="57">
        <v>20.2</v>
      </c>
      <c r="H27" s="57">
        <v>81.2</v>
      </c>
      <c r="I27" s="52"/>
      <c r="J27" s="52"/>
      <c r="K27" s="52"/>
      <c r="L27" s="52"/>
      <c r="M27" s="52"/>
      <c r="N27" s="52"/>
      <c r="O27" s="52"/>
    </row>
    <row r="28" spans="1:17" ht="54" customHeight="1" x14ac:dyDescent="0.3">
      <c r="A28" s="73" t="s">
        <v>43</v>
      </c>
      <c r="B28" s="52" t="s">
        <v>44</v>
      </c>
      <c r="C28" s="53">
        <v>30</v>
      </c>
      <c r="D28" s="56">
        <v>2.76</v>
      </c>
      <c r="E28" s="57">
        <v>1.98</v>
      </c>
      <c r="F28" s="54">
        <v>0.36</v>
      </c>
      <c r="G28" s="57">
        <v>10.02</v>
      </c>
      <c r="H28" s="57">
        <v>51.24</v>
      </c>
      <c r="I28" s="52"/>
      <c r="J28" s="52"/>
      <c r="K28" s="52"/>
      <c r="L28" s="52"/>
      <c r="M28" s="52"/>
      <c r="N28" s="52"/>
      <c r="O28" s="52"/>
    </row>
    <row r="29" spans="1:17" ht="54" customHeight="1" x14ac:dyDescent="0.3">
      <c r="A29" s="71" t="s">
        <v>45</v>
      </c>
      <c r="B29" s="52" t="s">
        <v>46</v>
      </c>
      <c r="C29" s="53">
        <v>30</v>
      </c>
      <c r="D29" s="56">
        <v>3.12</v>
      </c>
      <c r="E29" s="57">
        <v>2.37</v>
      </c>
      <c r="F29" s="57">
        <v>0.3</v>
      </c>
      <c r="G29" s="57">
        <v>14.49</v>
      </c>
      <c r="H29" s="57">
        <v>70.14</v>
      </c>
      <c r="I29" s="52">
        <v>14.2</v>
      </c>
      <c r="J29" s="52">
        <v>2</v>
      </c>
      <c r="K29" s="52">
        <v>4</v>
      </c>
      <c r="L29" s="52">
        <v>0.4</v>
      </c>
      <c r="M29" s="52">
        <v>0</v>
      </c>
      <c r="N29" s="52">
        <v>2.8</v>
      </c>
      <c r="O29" s="52">
        <v>0</v>
      </c>
    </row>
    <row r="30" spans="1:17" s="78" customFormat="1" ht="54" customHeight="1" x14ac:dyDescent="0.3">
      <c r="A30" s="57"/>
      <c r="B30" s="74" t="s">
        <v>36</v>
      </c>
      <c r="C30" s="75">
        <f t="shared" ref="C30:K30" si="2">SUM(C24:C29)</f>
        <v>700</v>
      </c>
      <c r="D30" s="76">
        <f t="shared" si="2"/>
        <v>74.170000000000016</v>
      </c>
      <c r="E30" s="76">
        <f t="shared" si="2"/>
        <v>22.795000000000002</v>
      </c>
      <c r="F30" s="76">
        <f t="shared" si="2"/>
        <v>22.8</v>
      </c>
      <c r="G30" s="76">
        <f t="shared" si="2"/>
        <v>103.51833333333333</v>
      </c>
      <c r="H30" s="76">
        <f t="shared" si="2"/>
        <v>710.45333333333338</v>
      </c>
      <c r="I30" s="77">
        <f t="shared" si="2"/>
        <v>82.7</v>
      </c>
      <c r="J30" s="77">
        <f t="shared" si="2"/>
        <v>127.45</v>
      </c>
      <c r="K30" s="77">
        <f t="shared" si="2"/>
        <v>413.6</v>
      </c>
      <c r="L30" s="77">
        <v>10.199999999999999</v>
      </c>
      <c r="M30" s="77">
        <f>SUM(M24:M29)</f>
        <v>0.38</v>
      </c>
      <c r="N30" s="77">
        <f>SUM(N24:N29)</f>
        <v>31.28</v>
      </c>
      <c r="O30" s="77">
        <f>SUM(O24:O29)</f>
        <v>5.827</v>
      </c>
      <c r="Q30" s="79"/>
    </row>
    <row r="31" spans="1:17" s="78" customFormat="1" ht="54" customHeight="1" x14ac:dyDescent="0.3">
      <c r="A31" s="57"/>
      <c r="B31" s="80" t="s">
        <v>47</v>
      </c>
      <c r="C31" s="75"/>
      <c r="D31" s="76">
        <f t="shared" ref="D31:O31" si="3">D30+D22</f>
        <v>148.34000000000003</v>
      </c>
      <c r="E31" s="76">
        <f t="shared" si="3"/>
        <v>36.467500000000001</v>
      </c>
      <c r="F31" s="76">
        <f t="shared" si="3"/>
        <v>38.505000000000003</v>
      </c>
      <c r="G31" s="76">
        <f t="shared" si="3"/>
        <v>170.52083333333331</v>
      </c>
      <c r="H31" s="76">
        <f t="shared" si="3"/>
        <v>1174.5033333333333</v>
      </c>
      <c r="I31" s="64">
        <f t="shared" si="3"/>
        <v>124.65</v>
      </c>
      <c r="J31" s="64">
        <f t="shared" si="3"/>
        <v>155.55000000000001</v>
      </c>
      <c r="K31" s="64">
        <f t="shared" si="3"/>
        <v>701.45</v>
      </c>
      <c r="L31" s="64">
        <f t="shared" si="3"/>
        <v>12.195</v>
      </c>
      <c r="M31" s="64">
        <f t="shared" si="3"/>
        <v>0.49399999999999999</v>
      </c>
      <c r="N31" s="64">
        <f t="shared" si="3"/>
        <v>37.19</v>
      </c>
      <c r="O31" s="64">
        <f t="shared" si="3"/>
        <v>6.5570000000000004</v>
      </c>
    </row>
    <row r="32" spans="1:17" ht="12.75" customHeight="1" x14ac:dyDescent="0.25"/>
    <row r="33" spans="2:7" ht="15.6" hidden="1" x14ac:dyDescent="0.3">
      <c r="B33" s="81" t="s">
        <v>48</v>
      </c>
      <c r="C33" s="82"/>
      <c r="D33" s="83"/>
      <c r="E33" s="84" t="s">
        <v>6</v>
      </c>
      <c r="F33" s="85"/>
      <c r="G33" s="85"/>
    </row>
    <row r="35" spans="2:7" ht="15.6" x14ac:dyDescent="0.3">
      <c r="B35" s="81" t="s">
        <v>49</v>
      </c>
      <c r="C35" s="82"/>
      <c r="D35" s="83"/>
      <c r="E35" s="84" t="s">
        <v>6</v>
      </c>
      <c r="F35" s="85"/>
      <c r="G35" s="85"/>
    </row>
    <row r="37" spans="2:7" ht="18.75" hidden="1" customHeight="1" x14ac:dyDescent="0.3">
      <c r="B37" s="81" t="s">
        <v>50</v>
      </c>
      <c r="C37" s="82"/>
      <c r="D37" s="83"/>
      <c r="E37" s="84" t="s">
        <v>51</v>
      </c>
      <c r="F37" s="85"/>
      <c r="G37" s="85"/>
    </row>
    <row r="38" spans="2:7" ht="18.75" customHeight="1" x14ac:dyDescent="0.25"/>
  </sheetData>
  <mergeCells count="25">
    <mergeCell ref="A18:H18"/>
    <mergeCell ref="A23:H23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1:G11"/>
    <mergeCell ref="A13:A17"/>
    <mergeCell ref="B13:B17"/>
  </mergeCells>
  <pageMargins left="0" right="0" top="0" bottom="0" header="0.31496062992125984" footer="0.31496062992125984"/>
  <pageSetup paperSize="9" scale="67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2024-09-21T11:34:56Z</dcterms:created>
  <dcterms:modified xsi:type="dcterms:W3CDTF">2024-09-21T11:37:15Z</dcterms:modified>
</cp:coreProperties>
</file>