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DFE75972-8EDD-4E18-A6C2-FE1F76422E91}" xr6:coauthVersionLast="47" xr6:coauthVersionMax="47" xr10:uidLastSave="{00000000-0000-0000-0000-000000000000}"/>
  <bookViews>
    <workbookView xWindow="1152" yWindow="1152" windowWidth="21624" windowHeight="12468" xr2:uid="{94FAA4BA-BC0E-4B6F-8D94-C401B140AC99}"/>
  </bookViews>
  <sheets>
    <sheet name="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O31" i="1" s="1"/>
  <c r="N30" i="1"/>
  <c r="N31" i="1" s="1"/>
  <c r="M30" i="1"/>
  <c r="M31" i="1" s="1"/>
  <c r="K30" i="1"/>
  <c r="J30" i="1"/>
  <c r="J31" i="1" s="1"/>
  <c r="I30" i="1"/>
  <c r="H30" i="1"/>
  <c r="G30" i="1"/>
  <c r="F30" i="1"/>
  <c r="E30" i="1"/>
  <c r="D30" i="1"/>
  <c r="C30" i="1"/>
  <c r="O24" i="1"/>
  <c r="N24" i="1"/>
  <c r="M24" i="1"/>
  <c r="L24" i="1"/>
  <c r="L31" i="1" s="1"/>
  <c r="K24" i="1"/>
  <c r="K31" i="1" s="1"/>
  <c r="J24" i="1"/>
  <c r="I24" i="1"/>
  <c r="I31" i="1" s="1"/>
  <c r="H24" i="1"/>
  <c r="H31" i="1" s="1"/>
  <c r="G24" i="1"/>
  <c r="G31" i="1" s="1"/>
  <c r="F24" i="1"/>
  <c r="F31" i="1" s="1"/>
  <c r="E24" i="1"/>
  <c r="E31" i="1" s="1"/>
  <c r="D24" i="1"/>
  <c r="D31" i="1" s="1"/>
  <c r="C24" i="1"/>
</calcChain>
</file>

<file path=xl/sharedStrings.xml><?xml version="1.0" encoding="utf-8"?>
<sst xmlns="http://schemas.openxmlformats.org/spreadsheetml/2006/main" count="53" uniqueCount="50">
  <si>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</si>
  <si>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</si>
  <si>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</si>
  <si>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</si>
  <si>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</si>
  <si>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</si>
  <si>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</si>
  <si>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</si>
  <si>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</si>
  <si>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</si>
  <si>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</si>
  <si>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</si>
  <si>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</si>
  <si>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</si>
  <si>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</si>
  <si>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</si>
  <si>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</si>
  <si>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</si>
  <si>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</si>
  <si>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</si>
  <si>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</si>
  <si>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</si>
  <si>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</si>
  <si>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</si>
  <si>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</si>
  <si>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</si>
  <si>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</si>
  <si>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</si>
  <si>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</si>
  <si>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</si>
  <si>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Котлета куриная</t>
  </si>
  <si>
    <t>Макароны отварные</t>
  </si>
  <si>
    <t>1.5</t>
  </si>
  <si>
    <t>Хлеб пшеничный</t>
  </si>
  <si>
    <t>Напиток лимонный с чаем</t>
  </si>
  <si>
    <t>пр</t>
  </si>
  <si>
    <t xml:space="preserve"> Печенье</t>
  </si>
  <si>
    <t>Итого</t>
  </si>
  <si>
    <t>Обед  74,17</t>
  </si>
  <si>
    <t>Рассольник "Ленинградский"</t>
  </si>
  <si>
    <t>Жаркое по- домашнему с мясом птицы</t>
  </si>
  <si>
    <t xml:space="preserve">Компот плодово-ягодный 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</si>
  <si>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</si>
  <si>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</si>
  <si>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</si>
  <si>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</si>
  <si>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</si>
  <si>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</si>
  <si>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</si>
  <si>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«___27_» _сентября_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</si>
</sst>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 wrapText="1"/>
    </xf>
    <xf numFmtId="2" fontId="9" fillId="0" borderId="2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13" fillId="0" borderId="10" xfId="0" applyFont="1" applyBorder="1"/>
    <xf numFmtId="0" fontId="13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4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2" fontId="2" fillId="0" borderId="8" xfId="0" applyNumberFormat="1" applyFont="1" applyBorder="1"/>
    <xf numFmtId="1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/>
    </xf>
    <xf numFmtId="0" fontId="13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A45E0-71A4-448D-BC61-6042D6FE98E2}">
  <sheetPr>
    <pageSetUpPr fitToPage="1"/>
  </sheetPr>
  <dimension ref="A1:T38"/>
  <sheetViews>
    <sheetView tabSelected="1" topLeftCell="A7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91" t="s">
        <v>7</v>
      </c>
      <c r="C7" s="91"/>
      <c r="D7" s="91"/>
      <c r="E7" s="91"/>
      <c r="F7" s="91"/>
      <c r="G7"/>
      <c r="H7"/>
    </row>
    <row r="8" spans="1:20" x14ac:dyDescent="0.25">
      <c r="A8"/>
      <c r="B8" s="91" t="s">
        <v>8</v>
      </c>
      <c r="C8" s="91"/>
      <c r="D8" s="91"/>
      <c r="E8" s="91"/>
      <c r="F8" s="91"/>
      <c r="G8"/>
      <c r="H8"/>
    </row>
    <row r="9" spans="1:20" x14ac:dyDescent="0.25">
      <c r="A9"/>
      <c r="B9" s="91" t="s">
        <v>9</v>
      </c>
      <c r="C9" s="91"/>
      <c r="D9" s="91"/>
      <c r="E9" s="91"/>
      <c r="F9" s="91"/>
      <c r="G9"/>
      <c r="H9"/>
    </row>
    <row r="10" spans="1:20" ht="24.6" x14ac:dyDescent="0.3">
      <c r="A10" s="5"/>
      <c r="B10" s="91" t="s">
        <v>49</v>
      </c>
      <c r="C10" s="91"/>
      <c r="D10" s="91"/>
      <c r="E10" s="91"/>
      <c r="F10" s="91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10</v>
      </c>
    </row>
    <row r="12" spans="1:20" ht="15.6" thickBot="1" x14ac:dyDescent="0.3"/>
    <row r="13" spans="1:20" ht="15.75" customHeight="1" x14ac:dyDescent="0.35">
      <c r="A13" s="92" t="s">
        <v>11</v>
      </c>
      <c r="B13" s="95" t="s">
        <v>12</v>
      </c>
      <c r="C13" s="12"/>
      <c r="D13" s="13"/>
      <c r="E13" s="14"/>
      <c r="F13" s="14"/>
      <c r="G13" s="15"/>
      <c r="H13" s="16"/>
      <c r="I13" s="71" t="s">
        <v>13</v>
      </c>
      <c r="J13" s="72"/>
      <c r="K13" s="72"/>
      <c r="L13" s="72"/>
      <c r="M13" s="72" t="s">
        <v>14</v>
      </c>
      <c r="N13" s="72"/>
      <c r="O13" s="72"/>
    </row>
    <row r="14" spans="1:20" ht="15.75" customHeight="1" x14ac:dyDescent="0.25">
      <c r="A14" s="93"/>
      <c r="B14" s="96"/>
      <c r="C14" s="73" t="s">
        <v>15</v>
      </c>
      <c r="D14" s="76" t="s">
        <v>16</v>
      </c>
      <c r="E14" s="77" t="s">
        <v>17</v>
      </c>
      <c r="F14" s="77"/>
      <c r="G14" s="78"/>
      <c r="H14" s="79" t="s">
        <v>18</v>
      </c>
      <c r="I14" s="71"/>
      <c r="J14" s="72"/>
      <c r="K14" s="72"/>
      <c r="L14" s="72"/>
      <c r="M14" s="72"/>
      <c r="N14" s="72"/>
      <c r="O14" s="72"/>
    </row>
    <row r="15" spans="1:20" ht="15" customHeight="1" x14ac:dyDescent="0.25">
      <c r="A15" s="93"/>
      <c r="B15" s="96"/>
      <c r="C15" s="74"/>
      <c r="D15" s="76"/>
      <c r="E15" s="82" t="s">
        <v>19</v>
      </c>
      <c r="F15" s="85" t="s">
        <v>20</v>
      </c>
      <c r="G15" s="85" t="s">
        <v>21</v>
      </c>
      <c r="H15" s="80"/>
      <c r="I15" s="88" t="s">
        <v>22</v>
      </c>
      <c r="J15" s="68" t="s">
        <v>23</v>
      </c>
      <c r="K15" s="68" t="s">
        <v>24</v>
      </c>
      <c r="L15" s="68" t="s">
        <v>25</v>
      </c>
      <c r="M15" s="68" t="s">
        <v>26</v>
      </c>
      <c r="N15" s="68" t="s">
        <v>27</v>
      </c>
      <c r="O15" s="68" t="s">
        <v>28</v>
      </c>
    </row>
    <row r="16" spans="1:20" ht="15" customHeight="1" x14ac:dyDescent="0.25">
      <c r="A16" s="93"/>
      <c r="B16" s="96"/>
      <c r="C16" s="74"/>
      <c r="D16" s="76"/>
      <c r="E16" s="83"/>
      <c r="F16" s="86"/>
      <c r="G16" s="86"/>
      <c r="H16" s="80"/>
      <c r="I16" s="89"/>
      <c r="J16" s="69"/>
      <c r="K16" s="69"/>
      <c r="L16" s="69"/>
      <c r="M16" s="69"/>
      <c r="N16" s="69"/>
      <c r="O16" s="69"/>
    </row>
    <row r="17" spans="1:17" ht="33" customHeight="1" thickBot="1" x14ac:dyDescent="0.3">
      <c r="A17" s="94"/>
      <c r="B17" s="97"/>
      <c r="C17" s="75"/>
      <c r="D17" s="76"/>
      <c r="E17" s="84"/>
      <c r="F17" s="87"/>
      <c r="G17" s="87"/>
      <c r="H17" s="81"/>
      <c r="I17" s="90"/>
      <c r="J17" s="70"/>
      <c r="K17" s="70"/>
      <c r="L17" s="70"/>
      <c r="M17" s="70"/>
      <c r="N17" s="70"/>
      <c r="O17" s="70"/>
    </row>
    <row r="18" spans="1:17" ht="18" customHeight="1" thickBot="1" x14ac:dyDescent="0.3">
      <c r="A18" s="65" t="s">
        <v>29</v>
      </c>
      <c r="B18" s="66"/>
      <c r="C18" s="66"/>
      <c r="D18" s="66"/>
      <c r="E18" s="66"/>
      <c r="F18" s="66"/>
      <c r="G18" s="66"/>
      <c r="H18" s="67"/>
      <c r="I18" s="18"/>
      <c r="J18" s="19"/>
      <c r="K18" s="19"/>
      <c r="L18" s="19"/>
      <c r="M18" s="19"/>
      <c r="N18" s="19"/>
      <c r="O18" s="19"/>
    </row>
    <row r="19" spans="1:17" ht="54" customHeight="1" x14ac:dyDescent="0.3">
      <c r="A19" s="20">
        <v>110</v>
      </c>
      <c r="B19" s="21" t="s">
        <v>30</v>
      </c>
      <c r="C19" s="22">
        <v>40</v>
      </c>
      <c r="D19" s="23">
        <v>42.13</v>
      </c>
      <c r="E19" s="24">
        <v>10.18</v>
      </c>
      <c r="F19" s="24">
        <v>8.82</v>
      </c>
      <c r="G19" s="24">
        <v>8.6999999999999993</v>
      </c>
      <c r="H19" s="24">
        <v>154.9</v>
      </c>
      <c r="I19" s="25">
        <v>18.45</v>
      </c>
      <c r="J19" s="25">
        <v>6.8</v>
      </c>
      <c r="K19" s="25">
        <v>16.649999999999999</v>
      </c>
      <c r="L19" s="25">
        <v>0.315</v>
      </c>
      <c r="M19" s="25">
        <v>0.01</v>
      </c>
      <c r="N19" s="25">
        <v>3.15</v>
      </c>
      <c r="O19" s="25">
        <v>0</v>
      </c>
    </row>
    <row r="20" spans="1:17" ht="54" customHeight="1" x14ac:dyDescent="0.3">
      <c r="A20" s="20">
        <v>227</v>
      </c>
      <c r="B20" s="21" t="s">
        <v>31</v>
      </c>
      <c r="C20" s="26">
        <v>100</v>
      </c>
      <c r="D20" s="27">
        <v>11.77</v>
      </c>
      <c r="E20" s="27">
        <v>3.5</v>
      </c>
      <c r="F20" s="27">
        <v>5.4</v>
      </c>
      <c r="G20" s="27">
        <v>19</v>
      </c>
      <c r="H20" s="27">
        <v>138.6</v>
      </c>
      <c r="I20" s="25">
        <v>17.8</v>
      </c>
      <c r="J20" s="25">
        <v>13.2</v>
      </c>
      <c r="K20" s="25">
        <v>112.2</v>
      </c>
      <c r="L20" s="25">
        <v>0.9</v>
      </c>
      <c r="M20" s="25">
        <v>4.3999999999999997E-2</v>
      </c>
      <c r="N20" s="25">
        <v>2.75</v>
      </c>
      <c r="O20" s="25">
        <v>0.73</v>
      </c>
    </row>
    <row r="21" spans="1:17" ht="54" customHeight="1" x14ac:dyDescent="0.3">
      <c r="A21" s="28" t="s">
        <v>32</v>
      </c>
      <c r="B21" s="25" t="s">
        <v>33</v>
      </c>
      <c r="C21" s="26">
        <v>30</v>
      </c>
      <c r="D21" s="17">
        <v>3.12</v>
      </c>
      <c r="E21" s="29">
        <v>2.37</v>
      </c>
      <c r="F21" s="29">
        <v>0.3</v>
      </c>
      <c r="G21" s="29">
        <v>14.49</v>
      </c>
      <c r="H21" s="29">
        <v>70.14</v>
      </c>
      <c r="I21" s="25">
        <v>5.7</v>
      </c>
      <c r="J21" s="25">
        <v>8.1</v>
      </c>
      <c r="K21" s="25">
        <v>159</v>
      </c>
      <c r="L21" s="25">
        <v>0.78</v>
      </c>
      <c r="M21" s="25">
        <v>0.06</v>
      </c>
      <c r="N21" s="25">
        <v>0.01</v>
      </c>
      <c r="O21" s="25">
        <v>0</v>
      </c>
    </row>
    <row r="22" spans="1:17" ht="54" customHeight="1" x14ac:dyDescent="0.3">
      <c r="A22" s="30">
        <v>300</v>
      </c>
      <c r="B22" s="31" t="s">
        <v>34</v>
      </c>
      <c r="C22" s="32">
        <v>170</v>
      </c>
      <c r="D22" s="17">
        <v>3.52</v>
      </c>
      <c r="E22" s="29">
        <v>0.1</v>
      </c>
      <c r="F22" s="29">
        <v>0</v>
      </c>
      <c r="G22" s="29">
        <v>20.2</v>
      </c>
      <c r="H22" s="29">
        <v>81.2</v>
      </c>
      <c r="I22" s="25"/>
      <c r="J22" s="25"/>
      <c r="K22" s="25"/>
      <c r="L22" s="25"/>
      <c r="M22" s="25"/>
      <c r="N22" s="25"/>
      <c r="O22" s="25"/>
    </row>
    <row r="23" spans="1:17" ht="54" customHeight="1" x14ac:dyDescent="0.3">
      <c r="A23" s="30" t="s">
        <v>35</v>
      </c>
      <c r="B23" s="33" t="s">
        <v>36</v>
      </c>
      <c r="C23" s="34">
        <v>25</v>
      </c>
      <c r="D23" s="27">
        <v>13.63</v>
      </c>
      <c r="E23" s="27">
        <v>1.62</v>
      </c>
      <c r="F23" s="27">
        <v>1.58</v>
      </c>
      <c r="G23" s="27">
        <v>19.170000000000002</v>
      </c>
      <c r="H23" s="27">
        <v>97.43</v>
      </c>
      <c r="I23" s="25"/>
      <c r="J23" s="25"/>
      <c r="K23" s="25"/>
      <c r="L23" s="25"/>
      <c r="M23" s="25"/>
      <c r="N23" s="25"/>
      <c r="O23" s="25"/>
    </row>
    <row r="24" spans="1:17" s="40" customFormat="1" ht="54" customHeight="1" thickBot="1" x14ac:dyDescent="0.35">
      <c r="A24" s="35"/>
      <c r="B24" s="36" t="s">
        <v>37</v>
      </c>
      <c r="C24" s="37">
        <f t="shared" ref="C24:H24" si="0">SUM(C19:C23)</f>
        <v>365</v>
      </c>
      <c r="D24" s="38">
        <f t="shared" si="0"/>
        <v>74.17</v>
      </c>
      <c r="E24" s="38">
        <f t="shared" si="0"/>
        <v>17.770000000000003</v>
      </c>
      <c r="F24" s="38">
        <f t="shared" si="0"/>
        <v>16.100000000000001</v>
      </c>
      <c r="G24" s="38">
        <f t="shared" si="0"/>
        <v>81.56</v>
      </c>
      <c r="H24" s="38">
        <f t="shared" si="0"/>
        <v>542.27</v>
      </c>
      <c r="I24" s="39">
        <f t="shared" ref="I24:O24" si="1">SUM(I18:I21)</f>
        <v>41.95</v>
      </c>
      <c r="J24" s="39">
        <f t="shared" si="1"/>
        <v>28.1</v>
      </c>
      <c r="K24" s="39">
        <f t="shared" si="1"/>
        <v>287.85000000000002</v>
      </c>
      <c r="L24" s="39">
        <f t="shared" si="1"/>
        <v>1.9950000000000001</v>
      </c>
      <c r="M24" s="39">
        <f t="shared" si="1"/>
        <v>0.11399999999999999</v>
      </c>
      <c r="N24" s="39">
        <f t="shared" si="1"/>
        <v>5.91</v>
      </c>
      <c r="O24" s="39">
        <f t="shared" si="1"/>
        <v>0.73</v>
      </c>
    </row>
    <row r="25" spans="1:17" ht="16.2" thickBot="1" x14ac:dyDescent="0.3">
      <c r="A25" s="65" t="s">
        <v>38</v>
      </c>
      <c r="B25" s="66"/>
      <c r="C25" s="66"/>
      <c r="D25" s="66"/>
      <c r="E25" s="66"/>
      <c r="F25" s="66"/>
      <c r="G25" s="66"/>
      <c r="H25" s="67"/>
      <c r="I25" s="41"/>
      <c r="J25" s="41"/>
      <c r="K25" s="41"/>
      <c r="L25" s="41"/>
      <c r="M25" s="41"/>
      <c r="N25" s="41"/>
      <c r="O25" s="41"/>
    </row>
    <row r="26" spans="1:17" ht="54" customHeight="1" x14ac:dyDescent="0.3">
      <c r="A26" s="30">
        <v>65</v>
      </c>
      <c r="B26" s="42" t="s">
        <v>39</v>
      </c>
      <c r="C26" s="43">
        <v>250</v>
      </c>
      <c r="D26" s="44">
        <v>11.75</v>
      </c>
      <c r="E26" s="45">
        <v>7.3</v>
      </c>
      <c r="F26" s="45">
        <v>7.4</v>
      </c>
      <c r="G26" s="45">
        <v>27.8</v>
      </c>
      <c r="H26" s="45">
        <v>207</v>
      </c>
      <c r="I26" s="46">
        <v>34</v>
      </c>
      <c r="J26" s="46">
        <v>22.25</v>
      </c>
      <c r="K26" s="46">
        <v>47.5</v>
      </c>
      <c r="L26" s="46">
        <v>0.8</v>
      </c>
      <c r="M26" s="46">
        <v>0.06</v>
      </c>
      <c r="N26" s="46">
        <v>18.48</v>
      </c>
      <c r="O26" s="46">
        <v>0</v>
      </c>
    </row>
    <row r="27" spans="1:17" ht="54" customHeight="1" x14ac:dyDescent="0.3">
      <c r="A27" s="30">
        <v>259</v>
      </c>
      <c r="B27" s="31" t="s">
        <v>40</v>
      </c>
      <c r="C27" s="47">
        <v>220</v>
      </c>
      <c r="D27" s="48">
        <v>52.57</v>
      </c>
      <c r="E27" s="44">
        <v>14.5</v>
      </c>
      <c r="F27" s="44">
        <v>15.84</v>
      </c>
      <c r="G27" s="44">
        <v>42.87</v>
      </c>
      <c r="H27" s="44">
        <v>372.04</v>
      </c>
      <c r="I27" s="25">
        <v>25</v>
      </c>
      <c r="J27" s="25">
        <v>13</v>
      </c>
      <c r="K27" s="25">
        <v>227</v>
      </c>
      <c r="L27" s="25">
        <v>4.8</v>
      </c>
      <c r="M27" s="25">
        <v>0.19</v>
      </c>
      <c r="N27" s="25">
        <v>10</v>
      </c>
      <c r="O27" s="25">
        <v>5.8</v>
      </c>
    </row>
    <row r="28" spans="1:17" ht="54" customHeight="1" x14ac:dyDescent="0.3">
      <c r="A28" s="30">
        <v>300</v>
      </c>
      <c r="B28" s="49" t="s">
        <v>41</v>
      </c>
      <c r="C28" s="50">
        <v>200</v>
      </c>
      <c r="D28" s="51">
        <v>7.09</v>
      </c>
      <c r="E28" s="52">
        <v>0.2</v>
      </c>
      <c r="F28" s="52">
        <v>0.1</v>
      </c>
      <c r="G28" s="52">
        <v>17.2</v>
      </c>
      <c r="H28" s="52">
        <v>70</v>
      </c>
      <c r="I28" s="25">
        <v>9.5</v>
      </c>
      <c r="J28" s="25">
        <v>90.2</v>
      </c>
      <c r="K28" s="25">
        <v>135.1</v>
      </c>
      <c r="L28" s="25">
        <v>3.03</v>
      </c>
      <c r="M28" s="25">
        <v>0.13</v>
      </c>
      <c r="N28" s="25">
        <v>0</v>
      </c>
      <c r="O28" s="25">
        <v>2.7E-2</v>
      </c>
    </row>
    <row r="29" spans="1:17" ht="54" customHeight="1" x14ac:dyDescent="0.3">
      <c r="A29" s="30" t="s">
        <v>42</v>
      </c>
      <c r="B29" s="49" t="s">
        <v>43</v>
      </c>
      <c r="C29" s="50">
        <v>30</v>
      </c>
      <c r="D29" s="51">
        <v>2.76</v>
      </c>
      <c r="E29" s="52">
        <v>1.98</v>
      </c>
      <c r="F29" s="52">
        <v>0.36</v>
      </c>
      <c r="G29" s="52">
        <v>10.02</v>
      </c>
      <c r="H29" s="52">
        <v>51.24</v>
      </c>
      <c r="I29" s="25"/>
      <c r="J29" s="25"/>
      <c r="K29" s="25"/>
      <c r="L29" s="25"/>
      <c r="M29" s="25"/>
      <c r="N29" s="25"/>
      <c r="O29" s="25"/>
    </row>
    <row r="30" spans="1:17" s="57" customFormat="1" ht="54" customHeight="1" x14ac:dyDescent="0.3">
      <c r="A30" s="29"/>
      <c r="B30" s="53" t="s">
        <v>37</v>
      </c>
      <c r="C30" s="54">
        <f t="shared" ref="C30:K30" si="2">SUM(C26:C29)</f>
        <v>700</v>
      </c>
      <c r="D30" s="55">
        <f t="shared" si="2"/>
        <v>74.17</v>
      </c>
      <c r="E30" s="55">
        <f t="shared" si="2"/>
        <v>23.98</v>
      </c>
      <c r="F30" s="55">
        <f t="shared" si="2"/>
        <v>23.700000000000003</v>
      </c>
      <c r="G30" s="55">
        <f t="shared" si="2"/>
        <v>97.89</v>
      </c>
      <c r="H30" s="55">
        <f t="shared" si="2"/>
        <v>700.28</v>
      </c>
      <c r="I30" s="56">
        <f t="shared" si="2"/>
        <v>68.5</v>
      </c>
      <c r="J30" s="56">
        <f t="shared" si="2"/>
        <v>125.45</v>
      </c>
      <c r="K30" s="56">
        <f t="shared" si="2"/>
        <v>409.6</v>
      </c>
      <c r="L30" s="56">
        <v>10.199999999999999</v>
      </c>
      <c r="M30" s="56">
        <f>SUM(M26:M29)</f>
        <v>0.38</v>
      </c>
      <c r="N30" s="56">
        <f>SUM(N26:N29)</f>
        <v>28.48</v>
      </c>
      <c r="O30" s="56">
        <f>SUM(O26:O29)</f>
        <v>5.827</v>
      </c>
      <c r="Q30" s="58"/>
    </row>
    <row r="31" spans="1:17" s="57" customFormat="1" ht="54" customHeight="1" x14ac:dyDescent="0.3">
      <c r="A31" s="29"/>
      <c r="B31" s="59" t="s">
        <v>44</v>
      </c>
      <c r="C31" s="54"/>
      <c r="D31" s="55">
        <f t="shared" ref="D31:O31" si="3">D30+D24</f>
        <v>148.34</v>
      </c>
      <c r="E31" s="55">
        <f t="shared" si="3"/>
        <v>41.75</v>
      </c>
      <c r="F31" s="55">
        <f t="shared" si="3"/>
        <v>39.800000000000004</v>
      </c>
      <c r="G31" s="55">
        <f t="shared" si="3"/>
        <v>179.45</v>
      </c>
      <c r="H31" s="55">
        <f t="shared" si="3"/>
        <v>1242.55</v>
      </c>
      <c r="I31" s="39">
        <f t="shared" si="3"/>
        <v>110.45</v>
      </c>
      <c r="J31" s="39">
        <f t="shared" si="3"/>
        <v>153.55000000000001</v>
      </c>
      <c r="K31" s="39">
        <f t="shared" si="3"/>
        <v>697.45</v>
      </c>
      <c r="L31" s="39">
        <f t="shared" si="3"/>
        <v>12.195</v>
      </c>
      <c r="M31" s="39">
        <f t="shared" si="3"/>
        <v>0.49399999999999999</v>
      </c>
      <c r="N31" s="39">
        <f t="shared" si="3"/>
        <v>34.39</v>
      </c>
      <c r="O31" s="39">
        <f t="shared" si="3"/>
        <v>6.5570000000000004</v>
      </c>
    </row>
    <row r="32" spans="1:17" ht="12.75" customHeight="1" x14ac:dyDescent="0.25"/>
    <row r="33" spans="2:7" ht="15.6" hidden="1" x14ac:dyDescent="0.3">
      <c r="B33" s="60" t="s">
        <v>45</v>
      </c>
      <c r="C33" s="61"/>
      <c r="D33" s="62"/>
      <c r="E33" s="63" t="s">
        <v>6</v>
      </c>
      <c r="F33" s="64"/>
      <c r="G33" s="64"/>
    </row>
    <row r="35" spans="2:7" ht="15.6" x14ac:dyDescent="0.3">
      <c r="B35" s="60" t="s">
        <v>46</v>
      </c>
      <c r="C35" s="61"/>
      <c r="D35" s="62"/>
      <c r="E35" s="63" t="s">
        <v>6</v>
      </c>
      <c r="F35" s="64"/>
      <c r="G35" s="64"/>
    </row>
    <row r="37" spans="2:7" ht="18.75" hidden="1" customHeight="1" x14ac:dyDescent="0.3">
      <c r="B37" s="60" t="s">
        <v>47</v>
      </c>
      <c r="C37" s="61"/>
      <c r="D37" s="62"/>
      <c r="E37" s="63" t="s">
        <v>48</v>
      </c>
      <c r="F37" s="64"/>
      <c r="G37" s="64"/>
    </row>
    <row r="38" spans="2:7" ht="18.75" customHeight="1" x14ac:dyDescent="0.25"/>
  </sheetData>
  <mergeCells count="24">
    <mergeCell ref="B7:F7"/>
    <mergeCell ref="B8:F8"/>
    <mergeCell ref="B9:F9"/>
    <mergeCell ref="B10:F10"/>
    <mergeCell ref="A13:A17"/>
    <mergeCell ref="B13:B17"/>
    <mergeCell ref="M15:M17"/>
    <mergeCell ref="N15:N17"/>
    <mergeCell ref="O15:O17"/>
    <mergeCell ref="I13:L14"/>
    <mergeCell ref="M13:O14"/>
    <mergeCell ref="I15:I17"/>
    <mergeCell ref="A18:H18"/>
    <mergeCell ref="A25:H25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</mergeCells>
  <pageMargins left="0" right="0" top="0" bottom="0" header="0.31496062992125984" footer="0.31496062992125984"/>
  <pageSetup paperSize="9" scale="66" orientation="portrait" verticalDpi="0" r:id="rId1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2024-09-12T13:54:57Z</dcterms:created>
  <dcterms:modified xsi:type="dcterms:W3CDTF">2024-09-30T04:22:41Z</dcterms:modified>
</cp:coreProperties>
</file>